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fer\Documents\"/>
    </mc:Choice>
  </mc:AlternateContent>
  <xr:revisionPtr revIDLastSave="0" documentId="13_ncr:1_{29FE186C-3216-4621-A2F3-7EB07EF82A25}" xr6:coauthVersionLast="47" xr6:coauthVersionMax="47" xr10:uidLastSave="{00000000-0000-0000-0000-000000000000}"/>
  <bookViews>
    <workbookView xWindow="6495" yWindow="720" windowWidth="16950" windowHeight="11805" xr2:uid="{3000BD66-E694-4FF4-B3B7-90CE5ECC85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" i="1" l="1"/>
  <c r="N37" i="1"/>
  <c r="L37" i="1"/>
  <c r="K37" i="1"/>
  <c r="J37" i="1"/>
  <c r="H37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N8" i="1"/>
  <c r="K8" i="1"/>
  <c r="N7" i="1"/>
  <c r="K7" i="1"/>
  <c r="N6" i="1"/>
  <c r="K6" i="1"/>
  <c r="N5" i="1"/>
  <c r="K5" i="1"/>
  <c r="N4" i="1"/>
  <c r="K4" i="1"/>
</calcChain>
</file>

<file path=xl/sharedStrings.xml><?xml version="1.0" encoding="utf-8"?>
<sst xmlns="http://schemas.openxmlformats.org/spreadsheetml/2006/main" count="165" uniqueCount="83">
  <si>
    <t>Wednesday</t>
  </si>
  <si>
    <t>VE3KRX</t>
  </si>
  <si>
    <t>Tuesday</t>
  </si>
  <si>
    <t>N8BEG</t>
  </si>
  <si>
    <t>WN3T</t>
  </si>
  <si>
    <t>Monday</t>
  </si>
  <si>
    <t>VA3AG</t>
  </si>
  <si>
    <t>Sunday</t>
  </si>
  <si>
    <t>VE3NYP</t>
  </si>
  <si>
    <t>VE3DVC</t>
  </si>
  <si>
    <t>Saturday</t>
  </si>
  <si>
    <t>W8SCS</t>
  </si>
  <si>
    <t>Friday</t>
  </si>
  <si>
    <t>Thursday</t>
  </si>
  <si>
    <t>VE3KII</t>
  </si>
  <si>
    <t>Averages</t>
  </si>
  <si>
    <t>September 2023 CANAM Net Stats</t>
  </si>
  <si>
    <t>NCS</t>
  </si>
  <si>
    <t>Logger</t>
  </si>
  <si>
    <t>Total Checkins</t>
  </si>
  <si>
    <t>CW</t>
  </si>
  <si>
    <t>SSB</t>
  </si>
  <si>
    <t>Time (min.)</t>
  </si>
  <si>
    <t>Delta from 90 Min.</t>
  </si>
  <si>
    <t>Conditions (Remarks)</t>
  </si>
  <si>
    <t>TC Net End</t>
  </si>
  <si>
    <t>Conditions</t>
  </si>
  <si>
    <t>K=1 A=6 SFI=139 SN=75 MUF=13.8mhz</t>
  </si>
  <si>
    <t>K=5 A=12 SFI=136 SN=74 MUF=14.1mhz</t>
  </si>
  <si>
    <t>Band marginal long</t>
  </si>
  <si>
    <t>cndx gud</t>
  </si>
  <si>
    <t>K=4 A=12 SFI=136 SN=76 MUF=20.3mhz</t>
  </si>
  <si>
    <t>band gud quiet</t>
  </si>
  <si>
    <t>K=4 A=12 SFI=136 SN=76 MUF=13.1mhz</t>
  </si>
  <si>
    <t>QSB quiet sigs OK</t>
  </si>
  <si>
    <t>K=1 A=8 SFI=136 SN=100 MUF=16.6mhz</t>
  </si>
  <si>
    <t>quiet cndx gud short</t>
  </si>
  <si>
    <t>K=1 A=10 SFI=143 SN=102 MUF=21.8mhz</t>
  </si>
  <si>
    <t>K=1 A=8 SFI=147 SN=106 MUF=19.1mhz</t>
  </si>
  <si>
    <t>cndx gud quiet</t>
  </si>
  <si>
    <t>K=0 A=6 SFI=161 SN=93 MUF=17.2mhz</t>
  </si>
  <si>
    <t>K=2 A=6 SFI=161 SN=144 MUF=12.6mhz</t>
  </si>
  <si>
    <t>cndx very gud quiet</t>
  </si>
  <si>
    <t>K=0 A=8 SFI=161 SN=127 MUF=17.2mhz</t>
  </si>
  <si>
    <t>gud begin not so end</t>
  </si>
  <si>
    <t>K=1 A=4 SFI=164 SN=173 MUF=16.0mhz</t>
  </si>
  <si>
    <t>K=1 A=7 SFI=176 SN=124 MUF=15.8mhz</t>
  </si>
  <si>
    <t>QSB cndx gud</t>
  </si>
  <si>
    <t>K=2 A=25 SFI=154 SN=112 MUF=16.3mhz</t>
  </si>
  <si>
    <t>Fair cndx</t>
  </si>
  <si>
    <t>K=2 A=17 SFI=143 SN=107 MUF=18.0mhz</t>
  </si>
  <si>
    <t>gud cndx low noise</t>
  </si>
  <si>
    <t>K=0 A=18 SFI=145 SN=94 MUF=16.7mhz</t>
  </si>
  <si>
    <t>K=1 A=7 SFI=139 SN=86 MUF=18.4mhz</t>
  </si>
  <si>
    <t>K=3 A=7 SFI=147 SN=87 MUF=18.6mhz</t>
  </si>
  <si>
    <t>gud cndx again</t>
  </si>
  <si>
    <t>K=2 A=16 SFI=145 SN=88 MUF=14.2mhz</t>
  </si>
  <si>
    <t>long QSB some noise</t>
  </si>
  <si>
    <t>K=4 A=30 SFI=155 SN=120 MUF=7.8mhz</t>
  </si>
  <si>
    <t>band long flare</t>
  </si>
  <si>
    <t>poor cndx</t>
  </si>
  <si>
    <t>K=3 A=49 SFI=166 SN=137 MUF=6.8mhz</t>
  </si>
  <si>
    <t>K=1 A=16 SFI=156 SN=126 MUF=11.0mhz</t>
  </si>
  <si>
    <t>R2 Flare at start cndx poor</t>
  </si>
  <si>
    <t>K=2 A=10 SFI=168 SN=142 MUF=14.8mhz</t>
  </si>
  <si>
    <t>K=2 A=8 SFI=176 SN=184 MUF=18.1mhz</t>
  </si>
  <si>
    <t>band noisy and unstable</t>
  </si>
  <si>
    <t>*</t>
  </si>
  <si>
    <t>*W8SCS recovering</t>
  </si>
  <si>
    <t>K=2 A=10 SFI=173 SN=189 MUF=21.3mhz</t>
  </si>
  <si>
    <t>cndx gud some QSB</t>
  </si>
  <si>
    <t>?</t>
  </si>
  <si>
    <t>K=3 A=21 SFI=174 SN=164 MUF=9.7mhz</t>
  </si>
  <si>
    <t>cndx OK some QSB long</t>
  </si>
  <si>
    <t>K=5 A=23 SFI=170 SN=117 MUF=11.8mhz</t>
  </si>
  <si>
    <t>band is long QSB</t>
  </si>
  <si>
    <t>K=3 A=32 SFI=165 SN=124 MUF=10.8mhz</t>
  </si>
  <si>
    <t>K=0 A=15 SFI=156 SN=106 MUF=21.4mhz</t>
  </si>
  <si>
    <t>gud cndx</t>
  </si>
  <si>
    <t>K=4 A=6 SFI=148 SN=98 MUF=13.3mhz</t>
  </si>
  <si>
    <t>WN3T/N8BEG</t>
  </si>
  <si>
    <t>fair cndx</t>
  </si>
  <si>
    <t>K=2 A=12 SFI=155 SN=99 MUF=15.2mhz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</si>
</sst>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BB930-3873-4E8F-A0CD-F14AD0C17726}">
  <dimension ref="A1:U37"/>
  <sheetViews>
    <sheetView tabSelected="1" workbookViewId="0">
      <selection activeCell="K38" sqref="K38"/>
    </sheetView>
  </sheetViews>
  <sheetFormatPr defaultRowHeight="15" x14ac:dyDescent="0.25"/>
  <sheetData>
    <row r="1" spans="1:21" x14ac:dyDescent="0.25">
      <c r="A1" t="s">
        <v>16</v>
      </c>
    </row>
    <row r="3" spans="1:21" x14ac:dyDescent="0.25">
      <c r="D3" t="s">
        <v>17</v>
      </c>
      <c r="F3" t="s">
        <v>18</v>
      </c>
      <c r="H3" s="1" t="s">
        <v>19</v>
      </c>
      <c r="I3" s="1"/>
      <c r="J3" s="1" t="s">
        <v>20</v>
      </c>
      <c r="K3" s="1" t="s">
        <v>21</v>
      </c>
      <c r="L3" s="1" t="s">
        <v>22</v>
      </c>
      <c r="M3" s="1"/>
      <c r="N3" s="1" t="s">
        <v>23</v>
      </c>
      <c r="O3" s="1"/>
      <c r="P3" s="1" t="s">
        <v>24</v>
      </c>
      <c r="Q3" s="1"/>
      <c r="R3" s="1"/>
      <c r="S3" s="1" t="s">
        <v>25</v>
      </c>
      <c r="T3" s="1"/>
      <c r="U3" s="1" t="s">
        <v>26</v>
      </c>
    </row>
    <row r="4" spans="1:21" x14ac:dyDescent="0.25">
      <c r="A4">
        <v>30</v>
      </c>
      <c r="B4" t="s">
        <v>10</v>
      </c>
      <c r="D4" t="s">
        <v>80</v>
      </c>
      <c r="F4" t="s">
        <v>4</v>
      </c>
      <c r="H4">
        <v>42</v>
      </c>
      <c r="J4">
        <v>18</v>
      </c>
      <c r="K4">
        <f t="shared" ref="K4" si="0">SUM(H4-J4)</f>
        <v>24</v>
      </c>
      <c r="L4" s="1">
        <v>96</v>
      </c>
      <c r="M4" s="1"/>
      <c r="N4">
        <f t="shared" ref="N4" si="1">SUM(L4-90)</f>
        <v>6</v>
      </c>
      <c r="P4" t="s">
        <v>81</v>
      </c>
      <c r="S4">
        <v>914</v>
      </c>
      <c r="U4" t="s">
        <v>82</v>
      </c>
    </row>
    <row r="5" spans="1:21" x14ac:dyDescent="0.25">
      <c r="A5">
        <v>29</v>
      </c>
      <c r="B5" t="s">
        <v>12</v>
      </c>
      <c r="D5" t="s">
        <v>4</v>
      </c>
      <c r="F5" t="s">
        <v>11</v>
      </c>
      <c r="H5">
        <v>48</v>
      </c>
      <c r="J5">
        <v>20</v>
      </c>
      <c r="K5">
        <f t="shared" ref="K5:K33" si="2">SUM(H5-J5)</f>
        <v>28</v>
      </c>
      <c r="L5" s="1">
        <v>106</v>
      </c>
      <c r="M5" s="1"/>
      <c r="N5">
        <f t="shared" ref="N5:N33" si="3">SUM(L5-90)</f>
        <v>16</v>
      </c>
      <c r="P5" t="s">
        <v>78</v>
      </c>
      <c r="S5">
        <v>913</v>
      </c>
      <c r="U5" t="s">
        <v>79</v>
      </c>
    </row>
    <row r="6" spans="1:21" x14ac:dyDescent="0.25">
      <c r="A6">
        <v>28</v>
      </c>
      <c r="B6" t="s">
        <v>13</v>
      </c>
      <c r="D6" t="s">
        <v>14</v>
      </c>
      <c r="F6" t="s">
        <v>14</v>
      </c>
      <c r="H6">
        <v>48</v>
      </c>
      <c r="J6">
        <v>20</v>
      </c>
      <c r="K6">
        <f t="shared" si="2"/>
        <v>28</v>
      </c>
      <c r="L6" s="1">
        <v>87</v>
      </c>
      <c r="M6" s="1"/>
      <c r="N6">
        <f t="shared" si="3"/>
        <v>-3</v>
      </c>
      <c r="P6" t="s">
        <v>78</v>
      </c>
      <c r="S6">
        <v>916</v>
      </c>
      <c r="U6" t="s">
        <v>77</v>
      </c>
    </row>
    <row r="7" spans="1:21" x14ac:dyDescent="0.25">
      <c r="A7">
        <v>27</v>
      </c>
      <c r="B7" t="s">
        <v>0</v>
      </c>
      <c r="D7" t="s">
        <v>1</v>
      </c>
      <c r="F7" t="s">
        <v>1</v>
      </c>
      <c r="H7" s="1">
        <v>38</v>
      </c>
      <c r="I7" s="1"/>
      <c r="J7" s="1">
        <v>17</v>
      </c>
      <c r="K7">
        <f t="shared" si="2"/>
        <v>21</v>
      </c>
      <c r="L7" s="1">
        <v>98</v>
      </c>
      <c r="M7" s="1"/>
      <c r="N7">
        <f t="shared" si="3"/>
        <v>8</v>
      </c>
      <c r="O7" s="1"/>
      <c r="P7" s="1" t="s">
        <v>73</v>
      </c>
      <c r="Q7" s="1"/>
      <c r="R7" s="1"/>
      <c r="S7" s="1">
        <v>917</v>
      </c>
      <c r="U7" t="s">
        <v>76</v>
      </c>
    </row>
    <row r="8" spans="1:21" x14ac:dyDescent="0.25">
      <c r="A8">
        <v>26</v>
      </c>
      <c r="B8" t="s">
        <v>2</v>
      </c>
      <c r="D8" t="s">
        <v>3</v>
      </c>
      <c r="F8" t="s">
        <v>4</v>
      </c>
      <c r="G8" t="s">
        <v>71</v>
      </c>
      <c r="H8" s="1">
        <v>41</v>
      </c>
      <c r="I8" s="1"/>
      <c r="J8" s="1">
        <v>20</v>
      </c>
      <c r="K8">
        <f t="shared" si="2"/>
        <v>21</v>
      </c>
      <c r="L8" s="1">
        <v>102</v>
      </c>
      <c r="M8" s="1"/>
      <c r="N8">
        <f t="shared" si="3"/>
        <v>12</v>
      </c>
      <c r="O8" s="1"/>
      <c r="P8" s="1" t="s">
        <v>75</v>
      </c>
      <c r="Q8" s="1"/>
      <c r="R8" s="1"/>
      <c r="S8" s="1">
        <v>908</v>
      </c>
      <c r="U8" t="s">
        <v>74</v>
      </c>
    </row>
    <row r="9" spans="1:21" x14ac:dyDescent="0.25">
      <c r="A9">
        <v>25</v>
      </c>
      <c r="B9" t="s">
        <v>5</v>
      </c>
      <c r="D9" t="s">
        <v>6</v>
      </c>
      <c r="F9" t="s">
        <v>9</v>
      </c>
      <c r="H9" s="1">
        <v>39</v>
      </c>
      <c r="I9" s="1"/>
      <c r="J9" s="1">
        <v>16</v>
      </c>
      <c r="K9">
        <f t="shared" si="2"/>
        <v>23</v>
      </c>
      <c r="L9" s="1">
        <v>86</v>
      </c>
      <c r="M9" s="1"/>
      <c r="N9">
        <f t="shared" si="3"/>
        <v>-4</v>
      </c>
      <c r="O9" s="1"/>
      <c r="P9" s="1" t="s">
        <v>73</v>
      </c>
      <c r="Q9" s="1"/>
      <c r="R9" s="1"/>
      <c r="S9" s="1">
        <v>915</v>
      </c>
      <c r="U9" t="s">
        <v>72</v>
      </c>
    </row>
    <row r="10" spans="1:21" x14ac:dyDescent="0.25">
      <c r="A10">
        <v>24</v>
      </c>
      <c r="B10" t="s">
        <v>7</v>
      </c>
      <c r="D10" t="s">
        <v>8</v>
      </c>
      <c r="F10" t="s">
        <v>9</v>
      </c>
      <c r="H10" s="1">
        <v>48</v>
      </c>
      <c r="I10" s="1"/>
      <c r="J10" s="1">
        <v>19</v>
      </c>
      <c r="K10">
        <f t="shared" si="2"/>
        <v>29</v>
      </c>
      <c r="L10" s="1">
        <v>96</v>
      </c>
      <c r="M10" s="1"/>
      <c r="N10">
        <f t="shared" si="3"/>
        <v>6</v>
      </c>
      <c r="O10" s="1"/>
      <c r="P10" s="1" t="s">
        <v>70</v>
      </c>
      <c r="Q10" s="1"/>
      <c r="R10" s="1"/>
      <c r="S10" s="1">
        <v>916</v>
      </c>
      <c r="U10" t="s">
        <v>69</v>
      </c>
    </row>
    <row r="11" spans="1:21" x14ac:dyDescent="0.25">
      <c r="A11">
        <v>23</v>
      </c>
      <c r="B11" t="s">
        <v>10</v>
      </c>
      <c r="D11" t="s">
        <v>3</v>
      </c>
      <c r="F11" t="s">
        <v>4</v>
      </c>
      <c r="G11" t="s">
        <v>67</v>
      </c>
      <c r="H11">
        <v>43</v>
      </c>
      <c r="J11">
        <v>20</v>
      </c>
      <c r="K11">
        <f t="shared" si="2"/>
        <v>23</v>
      </c>
      <c r="L11" s="1">
        <v>83</v>
      </c>
      <c r="M11" s="1"/>
      <c r="N11">
        <f t="shared" si="3"/>
        <v>-7</v>
      </c>
      <c r="P11" t="s">
        <v>66</v>
      </c>
      <c r="S11">
        <v>915</v>
      </c>
      <c r="U11" t="s">
        <v>65</v>
      </c>
    </row>
    <row r="12" spans="1:21" x14ac:dyDescent="0.25">
      <c r="A12">
        <v>22</v>
      </c>
      <c r="B12" t="s">
        <v>12</v>
      </c>
      <c r="D12" t="s">
        <v>4</v>
      </c>
      <c r="F12" t="s">
        <v>4</v>
      </c>
      <c r="H12">
        <v>57</v>
      </c>
      <c r="J12">
        <v>25</v>
      </c>
      <c r="K12">
        <f t="shared" si="2"/>
        <v>32</v>
      </c>
      <c r="L12" s="1">
        <v>113</v>
      </c>
      <c r="M12" s="1"/>
      <c r="N12">
        <f t="shared" si="3"/>
        <v>23</v>
      </c>
      <c r="P12" t="s">
        <v>39</v>
      </c>
      <c r="S12">
        <v>912</v>
      </c>
      <c r="U12" t="s">
        <v>64</v>
      </c>
    </row>
    <row r="13" spans="1:21" x14ac:dyDescent="0.25">
      <c r="A13">
        <v>21</v>
      </c>
      <c r="B13" t="s">
        <v>13</v>
      </c>
      <c r="D13" t="s">
        <v>14</v>
      </c>
      <c r="F13" t="s">
        <v>14</v>
      </c>
      <c r="H13">
        <v>52</v>
      </c>
      <c r="J13">
        <v>24</v>
      </c>
      <c r="K13">
        <f t="shared" si="2"/>
        <v>28</v>
      </c>
      <c r="L13" s="1">
        <v>99</v>
      </c>
      <c r="M13" s="1"/>
      <c r="N13">
        <f t="shared" si="3"/>
        <v>9</v>
      </c>
      <c r="P13" t="s">
        <v>63</v>
      </c>
      <c r="S13">
        <v>914</v>
      </c>
      <c r="U13" t="s">
        <v>62</v>
      </c>
    </row>
    <row r="14" spans="1:21" x14ac:dyDescent="0.25">
      <c r="A14">
        <v>20</v>
      </c>
      <c r="B14" s="2" t="s">
        <v>0</v>
      </c>
      <c r="C14" s="2"/>
      <c r="D14" s="2" t="s">
        <v>3</v>
      </c>
      <c r="E14" s="2"/>
      <c r="F14" s="2" t="s">
        <v>8</v>
      </c>
      <c r="H14">
        <v>33</v>
      </c>
      <c r="J14">
        <v>15</v>
      </c>
      <c r="K14">
        <f t="shared" si="2"/>
        <v>18</v>
      </c>
      <c r="L14" s="1">
        <v>88</v>
      </c>
      <c r="M14" s="1"/>
      <c r="N14">
        <f t="shared" si="3"/>
        <v>-2</v>
      </c>
      <c r="P14" t="s">
        <v>60</v>
      </c>
      <c r="S14">
        <v>915</v>
      </c>
      <c r="U14" t="s">
        <v>61</v>
      </c>
    </row>
    <row r="15" spans="1:21" x14ac:dyDescent="0.25">
      <c r="A15" s="3">
        <v>19</v>
      </c>
      <c r="B15" s="2" t="s">
        <v>2</v>
      </c>
      <c r="C15" s="2"/>
      <c r="D15" s="2" t="s">
        <v>3</v>
      </c>
      <c r="E15" s="2"/>
      <c r="F15" s="2" t="s">
        <v>4</v>
      </c>
      <c r="H15">
        <v>44</v>
      </c>
      <c r="J15">
        <v>20</v>
      </c>
      <c r="K15">
        <f t="shared" si="2"/>
        <v>24</v>
      </c>
      <c r="L15" s="1">
        <v>106</v>
      </c>
      <c r="M15" s="1"/>
      <c r="N15">
        <f t="shared" si="3"/>
        <v>16</v>
      </c>
      <c r="P15" t="s">
        <v>59</v>
      </c>
      <c r="S15">
        <v>903</v>
      </c>
      <c r="U15" t="s">
        <v>58</v>
      </c>
    </row>
    <row r="16" spans="1:21" x14ac:dyDescent="0.25">
      <c r="A16" s="3">
        <v>18</v>
      </c>
      <c r="B16" t="s">
        <v>5</v>
      </c>
      <c r="D16" t="s">
        <v>6</v>
      </c>
      <c r="F16" t="s">
        <v>4</v>
      </c>
      <c r="H16">
        <v>51</v>
      </c>
      <c r="J16">
        <v>23</v>
      </c>
      <c r="K16">
        <f t="shared" si="2"/>
        <v>28</v>
      </c>
      <c r="L16" s="1">
        <v>103</v>
      </c>
      <c r="M16" s="1"/>
      <c r="N16">
        <f t="shared" si="3"/>
        <v>13</v>
      </c>
      <c r="P16" t="s">
        <v>57</v>
      </c>
      <c r="S16">
        <v>910</v>
      </c>
      <c r="U16" t="s">
        <v>56</v>
      </c>
    </row>
    <row r="17" spans="1:21" x14ac:dyDescent="0.25">
      <c r="A17">
        <v>17</v>
      </c>
      <c r="B17" s="2" t="s">
        <v>7</v>
      </c>
      <c r="C17" s="2"/>
      <c r="D17" s="2" t="s">
        <v>8</v>
      </c>
      <c r="E17" s="2"/>
      <c r="F17" s="2" t="s">
        <v>9</v>
      </c>
      <c r="H17">
        <v>42</v>
      </c>
      <c r="J17">
        <v>18</v>
      </c>
      <c r="K17">
        <f t="shared" si="2"/>
        <v>24</v>
      </c>
      <c r="L17" s="1">
        <v>101</v>
      </c>
      <c r="M17" s="1"/>
      <c r="N17">
        <f t="shared" si="3"/>
        <v>11</v>
      </c>
      <c r="P17" t="s">
        <v>55</v>
      </c>
      <c r="S17">
        <v>907</v>
      </c>
      <c r="U17" t="s">
        <v>54</v>
      </c>
    </row>
    <row r="18" spans="1:21" x14ac:dyDescent="0.25">
      <c r="A18">
        <v>16</v>
      </c>
      <c r="B18" s="2" t="s">
        <v>10</v>
      </c>
      <c r="C18" s="2"/>
      <c r="D18" s="2" t="s">
        <v>11</v>
      </c>
      <c r="E18" s="2"/>
      <c r="F18" s="2" t="s">
        <v>4</v>
      </c>
      <c r="H18">
        <v>39</v>
      </c>
      <c r="J18">
        <v>18</v>
      </c>
      <c r="K18">
        <f t="shared" si="2"/>
        <v>21</v>
      </c>
      <c r="L18" s="1">
        <v>82</v>
      </c>
      <c r="M18" s="1"/>
      <c r="N18">
        <f t="shared" si="3"/>
        <v>-8</v>
      </c>
      <c r="P18" t="s">
        <v>51</v>
      </c>
      <c r="S18">
        <v>910</v>
      </c>
      <c r="U18" t="s">
        <v>53</v>
      </c>
    </row>
    <row r="19" spans="1:21" x14ac:dyDescent="0.25">
      <c r="A19">
        <v>15</v>
      </c>
      <c r="B19" s="2" t="s">
        <v>12</v>
      </c>
      <c r="C19" s="2"/>
      <c r="D19" s="2" t="s">
        <v>3</v>
      </c>
      <c r="E19" s="2"/>
      <c r="F19" s="2" t="s">
        <v>11</v>
      </c>
      <c r="H19">
        <v>45</v>
      </c>
      <c r="J19">
        <v>17</v>
      </c>
      <c r="K19">
        <f t="shared" si="2"/>
        <v>28</v>
      </c>
      <c r="L19" s="1">
        <v>97</v>
      </c>
      <c r="M19" s="1"/>
      <c r="N19">
        <f t="shared" si="3"/>
        <v>7</v>
      </c>
      <c r="P19" t="s">
        <v>51</v>
      </c>
      <c r="S19">
        <v>911</v>
      </c>
      <c r="U19" t="s">
        <v>52</v>
      </c>
    </row>
    <row r="20" spans="1:21" x14ac:dyDescent="0.25">
      <c r="A20">
        <v>14</v>
      </c>
      <c r="B20" s="2" t="s">
        <v>13</v>
      </c>
      <c r="C20" s="2"/>
      <c r="D20" s="2" t="s">
        <v>14</v>
      </c>
      <c r="E20" s="2"/>
      <c r="F20" s="2" t="s">
        <v>14</v>
      </c>
      <c r="H20">
        <v>52</v>
      </c>
      <c r="J20">
        <v>23</v>
      </c>
      <c r="K20">
        <f t="shared" si="2"/>
        <v>29</v>
      </c>
      <c r="L20" s="1">
        <v>89</v>
      </c>
      <c r="M20" s="1"/>
      <c r="N20">
        <f t="shared" si="3"/>
        <v>-1</v>
      </c>
      <c r="P20" t="s">
        <v>51</v>
      </c>
      <c r="S20">
        <v>914</v>
      </c>
      <c r="U20" t="s">
        <v>50</v>
      </c>
    </row>
    <row r="21" spans="1:21" x14ac:dyDescent="0.25">
      <c r="A21">
        <v>13</v>
      </c>
      <c r="B21" s="2" t="s">
        <v>0</v>
      </c>
      <c r="C21" s="2"/>
      <c r="D21" s="2" t="s">
        <v>1</v>
      </c>
      <c r="E21" s="2"/>
      <c r="F21" s="2" t="s">
        <v>1</v>
      </c>
      <c r="H21">
        <v>51</v>
      </c>
      <c r="J21">
        <v>22</v>
      </c>
      <c r="K21">
        <f t="shared" si="2"/>
        <v>29</v>
      </c>
      <c r="L21" s="1">
        <v>107</v>
      </c>
      <c r="M21" s="1"/>
      <c r="N21">
        <f t="shared" si="3"/>
        <v>17</v>
      </c>
      <c r="P21" t="s">
        <v>49</v>
      </c>
      <c r="S21">
        <v>915</v>
      </c>
      <c r="U21" t="s">
        <v>48</v>
      </c>
    </row>
    <row r="22" spans="1:21" x14ac:dyDescent="0.25">
      <c r="A22">
        <v>12</v>
      </c>
      <c r="B22" s="2" t="s">
        <v>2</v>
      </c>
      <c r="C22" s="2"/>
      <c r="D22" s="2" t="s">
        <v>4</v>
      </c>
      <c r="E22" s="2"/>
      <c r="F22" s="2" t="s">
        <v>11</v>
      </c>
      <c r="H22">
        <v>50</v>
      </c>
      <c r="J22">
        <v>22</v>
      </c>
      <c r="K22">
        <f t="shared" si="2"/>
        <v>28</v>
      </c>
      <c r="L22" s="1">
        <v>90</v>
      </c>
      <c r="M22" s="1"/>
      <c r="N22">
        <f t="shared" si="3"/>
        <v>0</v>
      </c>
      <c r="P22" t="s">
        <v>47</v>
      </c>
      <c r="S22">
        <v>906</v>
      </c>
      <c r="U22" t="s">
        <v>46</v>
      </c>
    </row>
    <row r="23" spans="1:21" x14ac:dyDescent="0.25">
      <c r="A23">
        <v>11</v>
      </c>
      <c r="B23" t="s">
        <v>5</v>
      </c>
      <c r="D23" t="s">
        <v>6</v>
      </c>
      <c r="F23" t="s">
        <v>4</v>
      </c>
      <c r="H23">
        <v>47</v>
      </c>
      <c r="J23">
        <v>18</v>
      </c>
      <c r="K23">
        <f t="shared" si="2"/>
        <v>29</v>
      </c>
      <c r="L23" s="1">
        <v>116</v>
      </c>
      <c r="M23" s="1"/>
      <c r="N23">
        <f t="shared" si="3"/>
        <v>26</v>
      </c>
      <c r="P23" t="s">
        <v>44</v>
      </c>
      <c r="S23">
        <v>911</v>
      </c>
      <c r="U23" t="s">
        <v>45</v>
      </c>
    </row>
    <row r="24" spans="1:21" x14ac:dyDescent="0.25">
      <c r="A24">
        <v>10</v>
      </c>
      <c r="B24" t="s">
        <v>7</v>
      </c>
      <c r="D24" t="s">
        <v>8</v>
      </c>
      <c r="F24" t="s">
        <v>9</v>
      </c>
      <c r="H24">
        <v>32</v>
      </c>
      <c r="J24">
        <v>13</v>
      </c>
      <c r="K24">
        <f t="shared" si="2"/>
        <v>19</v>
      </c>
      <c r="L24" s="1">
        <v>77</v>
      </c>
      <c r="M24" s="1"/>
      <c r="N24">
        <f t="shared" si="3"/>
        <v>-13</v>
      </c>
      <c r="P24" t="s">
        <v>39</v>
      </c>
      <c r="S24">
        <v>905</v>
      </c>
      <c r="U24" t="s">
        <v>43</v>
      </c>
    </row>
    <row r="25" spans="1:21" x14ac:dyDescent="0.25">
      <c r="A25">
        <v>9</v>
      </c>
      <c r="B25" t="s">
        <v>10</v>
      </c>
      <c r="D25" t="s">
        <v>11</v>
      </c>
      <c r="F25" s="2" t="s">
        <v>4</v>
      </c>
      <c r="H25">
        <v>49</v>
      </c>
      <c r="J25">
        <v>21</v>
      </c>
      <c r="K25">
        <f t="shared" si="2"/>
        <v>28</v>
      </c>
      <c r="L25" s="1">
        <v>104</v>
      </c>
      <c r="M25" s="1"/>
      <c r="N25">
        <f t="shared" si="3"/>
        <v>14</v>
      </c>
      <c r="P25" t="s">
        <v>42</v>
      </c>
      <c r="S25">
        <v>907</v>
      </c>
      <c r="U25" t="s">
        <v>41</v>
      </c>
    </row>
    <row r="26" spans="1:21" x14ac:dyDescent="0.25">
      <c r="A26">
        <v>8</v>
      </c>
      <c r="B26" t="s">
        <v>12</v>
      </c>
      <c r="D26" t="s">
        <v>4</v>
      </c>
      <c r="F26" t="s">
        <v>11</v>
      </c>
      <c r="H26">
        <v>43</v>
      </c>
      <c r="J26">
        <v>18</v>
      </c>
      <c r="K26">
        <f t="shared" si="2"/>
        <v>25</v>
      </c>
      <c r="L26" s="1">
        <v>100</v>
      </c>
      <c r="M26" s="1"/>
      <c r="N26">
        <f t="shared" si="3"/>
        <v>10</v>
      </c>
      <c r="P26" t="s">
        <v>39</v>
      </c>
      <c r="S26">
        <v>912</v>
      </c>
      <c r="U26" t="s">
        <v>40</v>
      </c>
    </row>
    <row r="27" spans="1:21" x14ac:dyDescent="0.25">
      <c r="A27">
        <v>7</v>
      </c>
      <c r="B27" s="2" t="s">
        <v>13</v>
      </c>
      <c r="D27" t="s">
        <v>14</v>
      </c>
      <c r="F27" t="s">
        <v>14</v>
      </c>
      <c r="H27">
        <v>48</v>
      </c>
      <c r="J27">
        <v>20</v>
      </c>
      <c r="K27">
        <f t="shared" si="2"/>
        <v>28</v>
      </c>
      <c r="L27" s="1">
        <v>101</v>
      </c>
      <c r="M27" s="1"/>
      <c r="N27">
        <f t="shared" si="3"/>
        <v>11</v>
      </c>
      <c r="P27" t="s">
        <v>39</v>
      </c>
      <c r="S27">
        <v>916</v>
      </c>
      <c r="U27" t="s">
        <v>38</v>
      </c>
    </row>
    <row r="28" spans="1:21" x14ac:dyDescent="0.25">
      <c r="A28">
        <v>6</v>
      </c>
      <c r="B28" s="2" t="s">
        <v>0</v>
      </c>
      <c r="C28" s="2"/>
      <c r="D28" s="2" t="s">
        <v>1</v>
      </c>
      <c r="E28" s="2"/>
      <c r="F28" s="2" t="s">
        <v>1</v>
      </c>
      <c r="H28">
        <v>53</v>
      </c>
      <c r="J28">
        <v>23</v>
      </c>
      <c r="K28">
        <f t="shared" si="2"/>
        <v>30</v>
      </c>
      <c r="L28" s="1">
        <v>104</v>
      </c>
      <c r="M28" s="1"/>
      <c r="N28">
        <f t="shared" si="3"/>
        <v>14</v>
      </c>
      <c r="P28" t="s">
        <v>30</v>
      </c>
      <c r="S28">
        <v>916</v>
      </c>
      <c r="U28" t="s">
        <v>37</v>
      </c>
    </row>
    <row r="29" spans="1:21" x14ac:dyDescent="0.25">
      <c r="A29">
        <v>5</v>
      </c>
      <c r="B29" s="2" t="s">
        <v>2</v>
      </c>
      <c r="C29" s="2"/>
      <c r="D29" s="2" t="s">
        <v>3</v>
      </c>
      <c r="E29" s="2"/>
      <c r="F29" s="2" t="s">
        <v>4</v>
      </c>
      <c r="H29">
        <v>36</v>
      </c>
      <c r="J29">
        <v>15</v>
      </c>
      <c r="K29">
        <f t="shared" si="2"/>
        <v>21</v>
      </c>
      <c r="L29" s="1">
        <v>82</v>
      </c>
      <c r="M29" s="1"/>
      <c r="N29">
        <f t="shared" si="3"/>
        <v>-8</v>
      </c>
      <c r="P29" t="s">
        <v>36</v>
      </c>
      <c r="S29">
        <v>909</v>
      </c>
      <c r="U29" t="s">
        <v>35</v>
      </c>
    </row>
    <row r="30" spans="1:21" x14ac:dyDescent="0.25">
      <c r="A30">
        <v>4</v>
      </c>
      <c r="B30" s="2" t="s">
        <v>5</v>
      </c>
      <c r="C30" s="2"/>
      <c r="D30" t="s">
        <v>6</v>
      </c>
      <c r="F30" t="s">
        <v>4</v>
      </c>
      <c r="H30">
        <v>52</v>
      </c>
      <c r="J30">
        <v>24</v>
      </c>
      <c r="K30">
        <f t="shared" si="2"/>
        <v>28</v>
      </c>
      <c r="L30" s="1">
        <v>93</v>
      </c>
      <c r="M30" s="1"/>
      <c r="N30">
        <f t="shared" si="3"/>
        <v>3</v>
      </c>
      <c r="P30" t="s">
        <v>34</v>
      </c>
      <c r="S30">
        <v>915</v>
      </c>
      <c r="U30" t="s">
        <v>33</v>
      </c>
    </row>
    <row r="31" spans="1:21" x14ac:dyDescent="0.25">
      <c r="A31">
        <v>3</v>
      </c>
      <c r="B31" t="s">
        <v>7</v>
      </c>
      <c r="D31" t="s">
        <v>8</v>
      </c>
      <c r="F31" t="s">
        <v>9</v>
      </c>
      <c r="H31">
        <v>48</v>
      </c>
      <c r="J31">
        <v>22</v>
      </c>
      <c r="K31">
        <f t="shared" si="2"/>
        <v>26</v>
      </c>
      <c r="L31" s="1">
        <v>115</v>
      </c>
      <c r="M31" s="1"/>
      <c r="N31">
        <f t="shared" si="3"/>
        <v>25</v>
      </c>
      <c r="P31" t="s">
        <v>32</v>
      </c>
      <c r="S31">
        <v>904</v>
      </c>
      <c r="U31" t="s">
        <v>31</v>
      </c>
    </row>
    <row r="32" spans="1:21" x14ac:dyDescent="0.25">
      <c r="A32">
        <v>2</v>
      </c>
      <c r="B32" t="s">
        <v>10</v>
      </c>
      <c r="D32" t="s">
        <v>3</v>
      </c>
      <c r="F32" t="s">
        <v>4</v>
      </c>
      <c r="H32">
        <v>36</v>
      </c>
      <c r="J32">
        <v>16</v>
      </c>
      <c r="K32">
        <f t="shared" si="2"/>
        <v>20</v>
      </c>
      <c r="L32" s="1">
        <v>87</v>
      </c>
      <c r="M32" s="1"/>
      <c r="N32">
        <f t="shared" si="3"/>
        <v>-3</v>
      </c>
      <c r="P32" t="s">
        <v>29</v>
      </c>
      <c r="S32">
        <v>911</v>
      </c>
      <c r="U32" t="s">
        <v>28</v>
      </c>
    </row>
    <row r="33" spans="1:21" x14ac:dyDescent="0.25">
      <c r="A33">
        <v>1</v>
      </c>
      <c r="B33" s="2" t="s">
        <v>12</v>
      </c>
      <c r="C33" s="2"/>
      <c r="D33" s="2" t="s">
        <v>4</v>
      </c>
      <c r="E33" s="2"/>
      <c r="F33" s="2" t="s">
        <v>11</v>
      </c>
      <c r="H33">
        <v>42</v>
      </c>
      <c r="J33">
        <v>19</v>
      </c>
      <c r="K33">
        <f t="shared" si="2"/>
        <v>23</v>
      </c>
      <c r="L33" s="1">
        <v>97</v>
      </c>
      <c r="M33" s="1"/>
      <c r="N33">
        <f t="shared" si="3"/>
        <v>7</v>
      </c>
      <c r="P33" t="s">
        <v>30</v>
      </c>
      <c r="S33">
        <v>911</v>
      </c>
      <c r="U33" t="s">
        <v>27</v>
      </c>
    </row>
    <row r="34" spans="1:21" x14ac:dyDescent="0.25">
      <c r="B34" s="2"/>
      <c r="C34" s="2"/>
      <c r="D34" s="2"/>
      <c r="E34" s="2"/>
      <c r="F34" s="2"/>
    </row>
    <row r="35" spans="1:21" x14ac:dyDescent="0.25">
      <c r="B35" s="2" t="s">
        <v>68</v>
      </c>
      <c r="C35" s="2"/>
      <c r="D35" s="2"/>
      <c r="E35" s="2"/>
      <c r="F35" s="2"/>
    </row>
    <row r="36" spans="1:21" x14ac:dyDescent="0.25">
      <c r="B36" s="2"/>
      <c r="C36" s="2"/>
      <c r="D36" s="2"/>
      <c r="E36" s="2"/>
      <c r="F36" s="2"/>
    </row>
    <row r="37" spans="1:21" x14ac:dyDescent="0.25">
      <c r="F37" s="2" t="s">
        <v>15</v>
      </c>
      <c r="H37" s="4">
        <f>SUM(H4:H33)/30</f>
        <v>44.966666666666669</v>
      </c>
      <c r="I37" s="4"/>
      <c r="J37" s="4">
        <f>SUM(J4:J33)/30</f>
        <v>19.533333333333335</v>
      </c>
      <c r="K37" s="4">
        <f>SUM(K4:K33)/30</f>
        <v>25.433333333333334</v>
      </c>
      <c r="L37" s="4">
        <f>SUM(L4:L33)/30</f>
        <v>96.833333333333329</v>
      </c>
      <c r="M37" s="4"/>
      <c r="N37" s="4">
        <f>SUM(N4:N33)/30</f>
        <v>6.833333333333333</v>
      </c>
      <c r="O37" s="4"/>
      <c r="P37" s="4"/>
      <c r="Q37" s="4"/>
      <c r="R37" s="4"/>
      <c r="S37" s="4">
        <f>SUM(S4:S33)/30</f>
        <v>911.6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Ferry</dc:creator>
  <cp:lastModifiedBy>Richard Ferry</cp:lastModifiedBy>
  <dcterms:created xsi:type="dcterms:W3CDTF">2023-08-31T10:48:14Z</dcterms:created>
  <dcterms:modified xsi:type="dcterms:W3CDTF">2023-10-02T11:17:11Z</dcterms:modified>
</cp:coreProperties>
</file>