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dfer\Documents\"/>
    </mc:Choice>
  </mc:AlternateContent>
  <xr:revisionPtr revIDLastSave="0" documentId="13_ncr:1_{5DE686CE-08E5-4C62-889C-E98437FCA4E8}" xr6:coauthVersionLast="47" xr6:coauthVersionMax="47" xr10:uidLastSave="{00000000-0000-0000-0000-000000000000}"/>
  <bookViews>
    <workbookView xWindow="-120" yWindow="-120" windowWidth="29040" windowHeight="16440" xr2:uid="{F66483E9-56DB-4410-9035-C9E8D0CFD49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6" i="1" l="1"/>
  <c r="N36" i="1"/>
  <c r="L36" i="1"/>
  <c r="K36" i="1"/>
  <c r="J36" i="1"/>
  <c r="H36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4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</calcChain>
</file>

<file path=xl/sharedStrings.xml><?xml version="1.0" encoding="utf-8"?>
<sst xmlns="http://schemas.openxmlformats.org/spreadsheetml/2006/main" count="170" uniqueCount="78">
  <si>
    <t>October 2023 CANAM Net Stats</t>
  </si>
  <si>
    <t>Saturday</t>
  </si>
  <si>
    <t>Friday</t>
  </si>
  <si>
    <t>Thursday</t>
  </si>
  <si>
    <t>Wednesday</t>
  </si>
  <si>
    <t>Tuesday</t>
  </si>
  <si>
    <t>Monday</t>
  </si>
  <si>
    <t>Sunday</t>
  </si>
  <si>
    <t>W8SCS</t>
  </si>
  <si>
    <t>WN3T</t>
  </si>
  <si>
    <t>VE3KII</t>
  </si>
  <si>
    <t>VE3KRX</t>
  </si>
  <si>
    <t>N8BEG</t>
  </si>
  <si>
    <t>VA3AG</t>
  </si>
  <si>
    <t>VE3DVC</t>
  </si>
  <si>
    <t>VE3NYP</t>
  </si>
  <si>
    <t>Averages</t>
  </si>
  <si>
    <t>NCS</t>
  </si>
  <si>
    <t>Logger</t>
  </si>
  <si>
    <t>Total Checkins</t>
  </si>
  <si>
    <t>CW</t>
  </si>
  <si>
    <t>SSB</t>
  </si>
  <si>
    <t>Time (min.)</t>
  </si>
  <si>
    <t>Delta from 90 Min.</t>
  </si>
  <si>
    <t>Conditions (Remarks)</t>
  </si>
  <si>
    <t>TC Net End</t>
  </si>
  <si>
    <t>Conditions</t>
  </si>
  <si>
    <t>*</t>
  </si>
  <si>
    <t>* vacation 5 and 12</t>
  </si>
  <si>
    <t>gud cndx</t>
  </si>
  <si>
    <t>K=2 A=10 SFI=159 SN=92 MUF=8.9mhz</t>
  </si>
  <si>
    <t>K=2 A=9 SFI=161 SN=136 MUF=17.9mhz</t>
  </si>
  <si>
    <t>K=1 A=9 SFI=158 SN=132 MUF=16.2mhz</t>
  </si>
  <si>
    <t>cndx gud</t>
  </si>
  <si>
    <t>fair cndx</t>
  </si>
  <si>
    <t>K=2 A=8 SFI=154 SN=134 MUF=16.4mhz</t>
  </si>
  <si>
    <t>K=3 A=10 SFI=155 SN=151 MUF=13.0mhz</t>
  </si>
  <si>
    <t>K=2 A=16 SFI=156 SN=141 MUF=15.9mhz</t>
  </si>
  <si>
    <t>gud cndx agn</t>
  </si>
  <si>
    <t>K=1 A=9 SFI=155 SN=138 MUF=19.5mhz</t>
  </si>
  <si>
    <t>K=1 A=4 SFI=157 SN=153 MUF=15.1mhz</t>
  </si>
  <si>
    <t>K=2 A=7 SFI=157 SN=140 MUF=15.2mhz</t>
  </si>
  <si>
    <t>cndx gud QSB</t>
  </si>
  <si>
    <t>K=1 A=8 SFI=166 SN=104 MUF=15.7mhz</t>
  </si>
  <si>
    <t>K=1 A=4 SFI=164 SN=133 MUF=18.2mhz</t>
  </si>
  <si>
    <t>K=1 A=4 SFI=158 SN=126 MUF=23.2mhz</t>
  </si>
  <si>
    <t>cndx gud agn</t>
  </si>
  <si>
    <t>K=2 A=4 SFI=157 SN=91 MUF=15.2mhz</t>
  </si>
  <si>
    <t>band gud</t>
  </si>
  <si>
    <t>K=3 A=13 SFI=149 SN=99 MUF=14.6mhz</t>
  </si>
  <si>
    <t>K=0 A=8 SFI=148 SN=85 MUF=19.0mhz</t>
  </si>
  <si>
    <t>K=0 A=4 SFI=145 SN=94 MUF=16.2mhz</t>
  </si>
  <si>
    <t>K=1 A=4 SFI=144 SN=54 MUF=14.0mhz</t>
  </si>
  <si>
    <t>K=2 A=3 SFI=137 SN=42 MUF=11.5mhz</t>
  </si>
  <si>
    <t>K=2 A=9 SFI=135 SN=38 MUF=12.8mhz</t>
  </si>
  <si>
    <t>cndx ok</t>
  </si>
  <si>
    <t>K=2 A=10 SFI=129 SN=39 MUF=16.0mhz</t>
  </si>
  <si>
    <t>band is gud QSB</t>
  </si>
  <si>
    <t>Band very gud</t>
  </si>
  <si>
    <t>K=5 A=8 SFI=126 SN=63 MUF=14.0mhz</t>
  </si>
  <si>
    <t>K=2 A=22 SFI=123 SN=37 MUF=21.7mhz</t>
  </si>
  <si>
    <t>Cndx gud again</t>
  </si>
  <si>
    <t>K=0 A=8 SFI=119 SN=48 MUF=13.3mhz</t>
  </si>
  <si>
    <t>Band gud QSB</t>
  </si>
  <si>
    <t>K=1 A=3 SFI=123 SN=25 MUF=12.09mhz</t>
  </si>
  <si>
    <t>band noisy</t>
  </si>
  <si>
    <t>K=0 A=4 SFI=121 SN=24 MUF=16.4mhz</t>
  </si>
  <si>
    <t>K=4 A=4 SFI=126 SN=44 MUF=12.3mhz</t>
  </si>
  <si>
    <t>cndx OK noise QSB</t>
  </si>
  <si>
    <t>K=2 A=22 SFI=126 SN=54 MUF=11.5mhz</t>
  </si>
  <si>
    <t>K=4 A=11 SFI=128 SN=66 MUF=12.07mhz</t>
  </si>
  <si>
    <t>band long QRM contest</t>
  </si>
  <si>
    <t>Contest QRM</t>
  </si>
  <si>
    <t>K=3 A=9 SFI=128 SN=70 MUF=21.8mhz</t>
  </si>
  <si>
    <t>K=3 A=28 SFI=139 SN=74 MUF=11.8mhz</t>
  </si>
  <si>
    <t>band gud QSB</t>
  </si>
  <si>
    <t>K=2 A=12 SFI=140 SN=62 MUF=12.6mhz</t>
  </si>
  <si>
    <t>band gud agn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</si>
</sst>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Protection="1">
      <protection locked="0"/>
    </xf>
    <xf numFmtId="1" fontId="0" fillId="0" borderId="0" xfId="0" applyNumberFormat="1"/>
    <xf numFmtId="0" fontId="2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666EB-5255-444B-BAE3-291FB579DCB7}">
  <dimension ref="A1:U60"/>
  <sheetViews>
    <sheetView tabSelected="1" topLeftCell="E1" workbookViewId="0">
      <selection activeCell="E1" sqref="E1"/>
    </sheetView>
  </sheetViews>
  <sheetFormatPr defaultRowHeight="15" x14ac:dyDescent="0.25"/>
  <sheetData>
    <row r="1" spans="1:21" x14ac:dyDescent="0.25">
      <c r="A1" t="s">
        <v>0</v>
      </c>
      <c r="E1" t="s">
        <v>0</v>
      </c>
    </row>
    <row r="3" spans="1:21" x14ac:dyDescent="0.25">
      <c r="D3" t="s">
        <v>17</v>
      </c>
      <c r="F3" t="s">
        <v>18</v>
      </c>
      <c r="H3" s="4" t="s">
        <v>19</v>
      </c>
      <c r="I3" s="4"/>
      <c r="J3" s="4" t="s">
        <v>20</v>
      </c>
      <c r="K3" s="4" t="s">
        <v>21</v>
      </c>
      <c r="L3" s="4" t="s">
        <v>22</v>
      </c>
      <c r="M3" s="4"/>
      <c r="N3" s="4" t="s">
        <v>23</v>
      </c>
      <c r="O3" s="4"/>
      <c r="P3" s="4" t="s">
        <v>24</v>
      </c>
      <c r="Q3" s="4"/>
      <c r="R3" s="4"/>
      <c r="S3" s="4" t="s">
        <v>25</v>
      </c>
      <c r="T3" s="4"/>
      <c r="U3" s="4" t="s">
        <v>26</v>
      </c>
    </row>
    <row r="4" spans="1:21" x14ac:dyDescent="0.25">
      <c r="A4">
        <v>31</v>
      </c>
      <c r="B4" t="s">
        <v>5</v>
      </c>
      <c r="D4" t="s">
        <v>12</v>
      </c>
      <c r="F4" t="s">
        <v>9</v>
      </c>
      <c r="H4">
        <v>39</v>
      </c>
      <c r="J4">
        <v>15</v>
      </c>
      <c r="K4">
        <f t="shared" ref="K4:K33" si="0">SUM(H4-J4)</f>
        <v>24</v>
      </c>
      <c r="L4">
        <v>95</v>
      </c>
      <c r="N4">
        <f>SUM(L4-90)</f>
        <v>5</v>
      </c>
      <c r="P4" t="s">
        <v>77</v>
      </c>
      <c r="S4">
        <v>913</v>
      </c>
      <c r="U4" t="s">
        <v>76</v>
      </c>
    </row>
    <row r="5" spans="1:21" x14ac:dyDescent="0.25">
      <c r="A5">
        <v>30</v>
      </c>
      <c r="B5" t="s">
        <v>6</v>
      </c>
      <c r="D5" t="s">
        <v>13</v>
      </c>
      <c r="F5" t="s">
        <v>9</v>
      </c>
      <c r="H5">
        <v>40</v>
      </c>
      <c r="J5">
        <v>17</v>
      </c>
      <c r="K5">
        <f t="shared" si="0"/>
        <v>23</v>
      </c>
      <c r="L5">
        <v>86</v>
      </c>
      <c r="N5">
        <f t="shared" ref="N5:N34" si="1">SUM(L5-90)</f>
        <v>-4</v>
      </c>
      <c r="P5" t="s">
        <v>75</v>
      </c>
      <c r="S5">
        <v>906</v>
      </c>
      <c r="U5" t="s">
        <v>74</v>
      </c>
    </row>
    <row r="6" spans="1:21" x14ac:dyDescent="0.25">
      <c r="A6">
        <v>29</v>
      </c>
      <c r="B6" t="s">
        <v>7</v>
      </c>
      <c r="D6" t="s">
        <v>15</v>
      </c>
      <c r="F6" t="s">
        <v>9</v>
      </c>
      <c r="H6">
        <v>45</v>
      </c>
      <c r="J6">
        <v>19</v>
      </c>
      <c r="K6">
        <f t="shared" si="0"/>
        <v>26</v>
      </c>
      <c r="L6">
        <v>105</v>
      </c>
      <c r="N6">
        <f t="shared" si="1"/>
        <v>15</v>
      </c>
      <c r="P6" t="s">
        <v>72</v>
      </c>
      <c r="S6">
        <v>900</v>
      </c>
      <c r="U6" t="s">
        <v>73</v>
      </c>
    </row>
    <row r="7" spans="1:21" x14ac:dyDescent="0.25">
      <c r="A7">
        <v>28</v>
      </c>
      <c r="B7" t="s">
        <v>1</v>
      </c>
      <c r="D7" t="s">
        <v>12</v>
      </c>
      <c r="F7" t="s">
        <v>9</v>
      </c>
      <c r="H7">
        <v>32</v>
      </c>
      <c r="J7">
        <v>12</v>
      </c>
      <c r="K7">
        <f t="shared" si="0"/>
        <v>20</v>
      </c>
      <c r="L7">
        <v>100</v>
      </c>
      <c r="N7">
        <f t="shared" si="1"/>
        <v>10</v>
      </c>
      <c r="P7" t="s">
        <v>71</v>
      </c>
      <c r="S7">
        <v>913</v>
      </c>
      <c r="U7" t="s">
        <v>70</v>
      </c>
    </row>
    <row r="8" spans="1:21" x14ac:dyDescent="0.25">
      <c r="A8">
        <v>27</v>
      </c>
      <c r="B8" t="s">
        <v>2</v>
      </c>
      <c r="D8" t="s">
        <v>12</v>
      </c>
      <c r="F8" t="s">
        <v>8</v>
      </c>
      <c r="H8">
        <v>34</v>
      </c>
      <c r="J8">
        <v>14</v>
      </c>
      <c r="K8">
        <f t="shared" si="0"/>
        <v>20</v>
      </c>
      <c r="L8">
        <v>101</v>
      </c>
      <c r="N8">
        <f t="shared" si="1"/>
        <v>11</v>
      </c>
      <c r="P8" t="s">
        <v>33</v>
      </c>
      <c r="S8">
        <v>915</v>
      </c>
      <c r="U8" t="s">
        <v>69</v>
      </c>
    </row>
    <row r="9" spans="1:21" x14ac:dyDescent="0.25">
      <c r="A9">
        <v>26</v>
      </c>
      <c r="B9" t="s">
        <v>3</v>
      </c>
      <c r="D9" t="s">
        <v>10</v>
      </c>
      <c r="F9" t="s">
        <v>10</v>
      </c>
      <c r="H9">
        <v>41</v>
      </c>
      <c r="J9">
        <v>18</v>
      </c>
      <c r="K9">
        <f t="shared" si="0"/>
        <v>23</v>
      </c>
      <c r="L9">
        <v>98</v>
      </c>
      <c r="N9">
        <f t="shared" si="1"/>
        <v>8</v>
      </c>
      <c r="P9" t="s">
        <v>68</v>
      </c>
      <c r="S9">
        <v>914</v>
      </c>
      <c r="U9" t="s">
        <v>67</v>
      </c>
    </row>
    <row r="10" spans="1:21" x14ac:dyDescent="0.25">
      <c r="A10">
        <v>25</v>
      </c>
      <c r="B10" t="s">
        <v>4</v>
      </c>
      <c r="D10" t="s">
        <v>11</v>
      </c>
      <c r="F10" t="s">
        <v>11</v>
      </c>
      <c r="H10">
        <v>47</v>
      </c>
      <c r="J10">
        <v>19</v>
      </c>
      <c r="K10">
        <f t="shared" si="0"/>
        <v>28</v>
      </c>
      <c r="L10">
        <v>98</v>
      </c>
      <c r="N10">
        <f t="shared" si="1"/>
        <v>8</v>
      </c>
      <c r="P10" t="s">
        <v>42</v>
      </c>
      <c r="S10">
        <v>915</v>
      </c>
      <c r="U10" t="s">
        <v>66</v>
      </c>
    </row>
    <row r="11" spans="1:21" x14ac:dyDescent="0.25">
      <c r="A11">
        <v>24</v>
      </c>
      <c r="B11" t="s">
        <v>5</v>
      </c>
      <c r="D11" t="s">
        <v>12</v>
      </c>
      <c r="F11" t="s">
        <v>9</v>
      </c>
      <c r="H11">
        <v>34</v>
      </c>
      <c r="J11">
        <v>15</v>
      </c>
      <c r="K11">
        <f t="shared" si="0"/>
        <v>19</v>
      </c>
      <c r="L11">
        <v>90</v>
      </c>
      <c r="N11">
        <f t="shared" si="1"/>
        <v>0</v>
      </c>
      <c r="P11" t="s">
        <v>65</v>
      </c>
      <c r="S11">
        <v>915</v>
      </c>
      <c r="U11" t="s">
        <v>64</v>
      </c>
    </row>
    <row r="12" spans="1:21" x14ac:dyDescent="0.25">
      <c r="A12">
        <v>23</v>
      </c>
      <c r="B12" t="s">
        <v>6</v>
      </c>
      <c r="D12" t="s">
        <v>13</v>
      </c>
      <c r="F12" t="s">
        <v>9</v>
      </c>
      <c r="H12">
        <v>38</v>
      </c>
      <c r="J12">
        <v>16</v>
      </c>
      <c r="K12">
        <f t="shared" si="0"/>
        <v>22</v>
      </c>
      <c r="L12">
        <v>95</v>
      </c>
      <c r="N12">
        <f t="shared" si="1"/>
        <v>5</v>
      </c>
      <c r="P12" t="s">
        <v>63</v>
      </c>
      <c r="S12">
        <v>913</v>
      </c>
      <c r="U12" t="s">
        <v>62</v>
      </c>
    </row>
    <row r="13" spans="1:21" x14ac:dyDescent="0.25">
      <c r="A13">
        <v>22</v>
      </c>
      <c r="B13" t="s">
        <v>7</v>
      </c>
      <c r="D13" t="s">
        <v>15</v>
      </c>
      <c r="F13" t="s">
        <v>9</v>
      </c>
      <c r="H13">
        <v>46</v>
      </c>
      <c r="J13">
        <v>20</v>
      </c>
      <c r="K13">
        <f t="shared" si="0"/>
        <v>26</v>
      </c>
      <c r="L13">
        <v>97</v>
      </c>
      <c r="N13">
        <f t="shared" si="1"/>
        <v>7</v>
      </c>
      <c r="P13" t="s">
        <v>61</v>
      </c>
      <c r="S13">
        <v>916</v>
      </c>
      <c r="U13" t="s">
        <v>60</v>
      </c>
    </row>
    <row r="14" spans="1:21" x14ac:dyDescent="0.25">
      <c r="A14">
        <v>21</v>
      </c>
      <c r="B14" t="s">
        <v>1</v>
      </c>
      <c r="D14" t="s">
        <v>8</v>
      </c>
      <c r="F14" t="s">
        <v>9</v>
      </c>
      <c r="H14">
        <v>34</v>
      </c>
      <c r="J14">
        <v>12</v>
      </c>
      <c r="K14">
        <f t="shared" si="0"/>
        <v>22</v>
      </c>
      <c r="L14">
        <v>93</v>
      </c>
      <c r="N14">
        <f t="shared" si="1"/>
        <v>3</v>
      </c>
      <c r="P14" t="s">
        <v>58</v>
      </c>
      <c r="S14">
        <v>912</v>
      </c>
      <c r="U14" t="s">
        <v>59</v>
      </c>
    </row>
    <row r="15" spans="1:21" x14ac:dyDescent="0.25">
      <c r="A15">
        <v>20</v>
      </c>
      <c r="B15" t="s">
        <v>2</v>
      </c>
      <c r="D15" t="s">
        <v>9</v>
      </c>
      <c r="F15" t="s">
        <v>8</v>
      </c>
      <c r="H15">
        <v>38</v>
      </c>
      <c r="J15">
        <v>15</v>
      </c>
      <c r="K15">
        <f t="shared" si="0"/>
        <v>23</v>
      </c>
      <c r="L15">
        <v>85</v>
      </c>
      <c r="N15">
        <f t="shared" si="1"/>
        <v>-5</v>
      </c>
      <c r="P15" t="s">
        <v>57</v>
      </c>
      <c r="S15">
        <v>915</v>
      </c>
      <c r="U15" t="s">
        <v>56</v>
      </c>
    </row>
    <row r="16" spans="1:21" x14ac:dyDescent="0.25">
      <c r="A16" s="1">
        <v>19</v>
      </c>
      <c r="B16" t="s">
        <v>3</v>
      </c>
      <c r="D16" t="s">
        <v>10</v>
      </c>
      <c r="F16" t="s">
        <v>10</v>
      </c>
      <c r="H16">
        <v>43</v>
      </c>
      <c r="J16">
        <v>17</v>
      </c>
      <c r="K16">
        <f t="shared" si="0"/>
        <v>26</v>
      </c>
      <c r="L16">
        <v>82</v>
      </c>
      <c r="N16">
        <f t="shared" si="1"/>
        <v>-8</v>
      </c>
      <c r="P16" t="s">
        <v>55</v>
      </c>
      <c r="S16">
        <v>907</v>
      </c>
      <c r="U16" t="s">
        <v>54</v>
      </c>
    </row>
    <row r="17" spans="1:21" x14ac:dyDescent="0.25">
      <c r="A17" s="1">
        <v>18</v>
      </c>
      <c r="B17" s="2" t="s">
        <v>4</v>
      </c>
      <c r="C17" s="2"/>
      <c r="D17" s="2" t="s">
        <v>11</v>
      </c>
      <c r="E17" s="2"/>
      <c r="F17" s="2" t="s">
        <v>11</v>
      </c>
      <c r="H17">
        <v>49</v>
      </c>
      <c r="J17">
        <v>20</v>
      </c>
      <c r="K17">
        <f t="shared" si="0"/>
        <v>29</v>
      </c>
      <c r="L17">
        <v>92</v>
      </c>
      <c r="N17">
        <f t="shared" si="1"/>
        <v>2</v>
      </c>
      <c r="P17" t="s">
        <v>29</v>
      </c>
      <c r="S17">
        <v>912</v>
      </c>
      <c r="U17" t="s">
        <v>53</v>
      </c>
    </row>
    <row r="18" spans="1:21" x14ac:dyDescent="0.25">
      <c r="A18">
        <v>17</v>
      </c>
      <c r="B18" s="2" t="s">
        <v>5</v>
      </c>
      <c r="C18" s="2"/>
      <c r="D18" s="2" t="s">
        <v>12</v>
      </c>
      <c r="E18" s="2"/>
      <c r="F18" s="2" t="s">
        <v>9</v>
      </c>
      <c r="H18">
        <v>52</v>
      </c>
      <c r="J18">
        <v>21</v>
      </c>
      <c r="K18">
        <f t="shared" si="0"/>
        <v>31</v>
      </c>
      <c r="L18">
        <v>113</v>
      </c>
      <c r="N18">
        <f t="shared" si="1"/>
        <v>23</v>
      </c>
      <c r="P18" t="s">
        <v>33</v>
      </c>
      <c r="S18">
        <v>911</v>
      </c>
      <c r="U18" t="s">
        <v>52</v>
      </c>
    </row>
    <row r="19" spans="1:21" x14ac:dyDescent="0.25">
      <c r="A19">
        <v>16</v>
      </c>
      <c r="B19" t="s">
        <v>6</v>
      </c>
      <c r="D19" t="s">
        <v>13</v>
      </c>
      <c r="F19" t="s">
        <v>9</v>
      </c>
      <c r="H19">
        <v>45</v>
      </c>
      <c r="J19">
        <v>19</v>
      </c>
      <c r="K19">
        <f t="shared" si="0"/>
        <v>26</v>
      </c>
      <c r="L19">
        <v>85</v>
      </c>
      <c r="N19">
        <f t="shared" si="1"/>
        <v>-5</v>
      </c>
      <c r="P19" t="s">
        <v>48</v>
      </c>
      <c r="S19">
        <v>915</v>
      </c>
      <c r="U19" t="s">
        <v>51</v>
      </c>
    </row>
    <row r="20" spans="1:21" x14ac:dyDescent="0.25">
      <c r="A20">
        <v>15</v>
      </c>
      <c r="B20" s="2" t="s">
        <v>7</v>
      </c>
      <c r="C20" s="2"/>
      <c r="D20" s="2" t="s">
        <v>15</v>
      </c>
      <c r="E20" s="2"/>
      <c r="F20" s="2" t="s">
        <v>14</v>
      </c>
      <c r="H20">
        <v>51</v>
      </c>
      <c r="J20">
        <v>24</v>
      </c>
      <c r="K20">
        <f t="shared" si="0"/>
        <v>27</v>
      </c>
      <c r="L20">
        <v>120</v>
      </c>
      <c r="N20">
        <f t="shared" si="1"/>
        <v>30</v>
      </c>
      <c r="P20" t="s">
        <v>46</v>
      </c>
      <c r="S20">
        <v>906</v>
      </c>
      <c r="U20" t="s">
        <v>50</v>
      </c>
    </row>
    <row r="21" spans="1:21" x14ac:dyDescent="0.25">
      <c r="A21">
        <v>14</v>
      </c>
      <c r="B21" s="2" t="s">
        <v>1</v>
      </c>
      <c r="C21" s="2"/>
      <c r="D21" s="2" t="s">
        <v>8</v>
      </c>
      <c r="E21" s="2"/>
      <c r="F21" s="2" t="s">
        <v>9</v>
      </c>
      <c r="H21">
        <v>43</v>
      </c>
      <c r="J21">
        <v>17</v>
      </c>
      <c r="K21">
        <f t="shared" si="0"/>
        <v>26</v>
      </c>
      <c r="L21">
        <v>89</v>
      </c>
      <c r="N21">
        <f t="shared" si="1"/>
        <v>-1</v>
      </c>
      <c r="P21" t="s">
        <v>46</v>
      </c>
      <c r="S21">
        <v>910</v>
      </c>
      <c r="U21" t="s">
        <v>49</v>
      </c>
    </row>
    <row r="22" spans="1:21" x14ac:dyDescent="0.25">
      <c r="A22">
        <v>13</v>
      </c>
      <c r="B22" s="2" t="s">
        <v>2</v>
      </c>
      <c r="C22" s="2"/>
      <c r="D22" s="2" t="s">
        <v>9</v>
      </c>
      <c r="E22" s="2"/>
      <c r="F22" s="2" t="s">
        <v>8</v>
      </c>
      <c r="H22">
        <v>42</v>
      </c>
      <c r="J22">
        <v>19</v>
      </c>
      <c r="K22">
        <f t="shared" si="0"/>
        <v>23</v>
      </c>
      <c r="L22">
        <v>100</v>
      </c>
      <c r="N22">
        <f t="shared" si="1"/>
        <v>10</v>
      </c>
      <c r="P22" t="s">
        <v>48</v>
      </c>
      <c r="S22">
        <v>915</v>
      </c>
      <c r="U22" t="s">
        <v>47</v>
      </c>
    </row>
    <row r="23" spans="1:21" x14ac:dyDescent="0.25">
      <c r="A23">
        <v>12</v>
      </c>
      <c r="B23" s="2" t="s">
        <v>3</v>
      </c>
      <c r="C23" s="2"/>
      <c r="D23" s="2" t="s">
        <v>14</v>
      </c>
      <c r="E23" s="2"/>
      <c r="F23" s="2" t="s">
        <v>15</v>
      </c>
      <c r="H23">
        <v>39</v>
      </c>
      <c r="J23">
        <v>16</v>
      </c>
      <c r="K23">
        <f t="shared" si="0"/>
        <v>23</v>
      </c>
      <c r="L23">
        <v>86</v>
      </c>
      <c r="N23">
        <f t="shared" si="1"/>
        <v>-4</v>
      </c>
      <c r="P23" t="s">
        <v>46</v>
      </c>
      <c r="S23">
        <v>914</v>
      </c>
      <c r="U23" t="s">
        <v>45</v>
      </c>
    </row>
    <row r="24" spans="1:21" x14ac:dyDescent="0.25">
      <c r="A24">
        <v>11</v>
      </c>
      <c r="B24" s="2" t="s">
        <v>4</v>
      </c>
      <c r="C24" s="2"/>
      <c r="D24" s="2" t="s">
        <v>11</v>
      </c>
      <c r="E24" s="2"/>
      <c r="F24" s="2" t="s">
        <v>11</v>
      </c>
      <c r="H24">
        <v>42</v>
      </c>
      <c r="J24">
        <v>19</v>
      </c>
      <c r="K24">
        <f t="shared" si="0"/>
        <v>23</v>
      </c>
      <c r="L24">
        <v>90</v>
      </c>
      <c r="N24">
        <f t="shared" si="1"/>
        <v>0</v>
      </c>
      <c r="P24" t="s">
        <v>33</v>
      </c>
      <c r="S24">
        <v>915</v>
      </c>
      <c r="U24" t="s">
        <v>44</v>
      </c>
    </row>
    <row r="25" spans="1:21" x14ac:dyDescent="0.25">
      <c r="A25">
        <v>10</v>
      </c>
      <c r="B25" s="2" t="s">
        <v>5</v>
      </c>
      <c r="C25" s="2"/>
      <c r="D25" s="2" t="s">
        <v>12</v>
      </c>
      <c r="E25" s="2"/>
      <c r="F25" s="2" t="s">
        <v>9</v>
      </c>
      <c r="H25">
        <v>51</v>
      </c>
      <c r="J25">
        <v>21</v>
      </c>
      <c r="K25">
        <f t="shared" si="0"/>
        <v>30</v>
      </c>
      <c r="L25">
        <v>100</v>
      </c>
      <c r="N25">
        <f t="shared" si="1"/>
        <v>10</v>
      </c>
      <c r="P25" t="s">
        <v>33</v>
      </c>
      <c r="S25">
        <v>910</v>
      </c>
      <c r="U25" t="s">
        <v>43</v>
      </c>
    </row>
    <row r="26" spans="1:21" x14ac:dyDescent="0.25">
      <c r="A26">
        <v>9</v>
      </c>
      <c r="B26" t="s">
        <v>6</v>
      </c>
      <c r="D26" t="s">
        <v>13</v>
      </c>
      <c r="F26" t="s">
        <v>9</v>
      </c>
      <c r="H26">
        <v>45</v>
      </c>
      <c r="J26">
        <v>16</v>
      </c>
      <c r="K26">
        <f t="shared" si="0"/>
        <v>29</v>
      </c>
      <c r="L26">
        <v>97</v>
      </c>
      <c r="N26">
        <f t="shared" si="1"/>
        <v>7</v>
      </c>
      <c r="P26" t="s">
        <v>42</v>
      </c>
      <c r="S26">
        <v>915</v>
      </c>
      <c r="U26" t="s">
        <v>41</v>
      </c>
    </row>
    <row r="27" spans="1:21" x14ac:dyDescent="0.25">
      <c r="A27">
        <v>8</v>
      </c>
      <c r="B27" t="s">
        <v>7</v>
      </c>
      <c r="D27" t="s">
        <v>15</v>
      </c>
      <c r="F27" t="s">
        <v>14</v>
      </c>
      <c r="H27">
        <v>45</v>
      </c>
      <c r="J27">
        <v>18</v>
      </c>
      <c r="K27">
        <f t="shared" si="0"/>
        <v>27</v>
      </c>
      <c r="L27">
        <v>108</v>
      </c>
      <c r="N27">
        <f t="shared" si="1"/>
        <v>18</v>
      </c>
      <c r="P27" t="s">
        <v>38</v>
      </c>
      <c r="S27">
        <v>916</v>
      </c>
      <c r="U27" t="s">
        <v>40</v>
      </c>
    </row>
    <row r="28" spans="1:21" x14ac:dyDescent="0.25">
      <c r="A28">
        <v>7</v>
      </c>
      <c r="B28" t="s">
        <v>1</v>
      </c>
      <c r="D28" t="s">
        <v>8</v>
      </c>
      <c r="F28" s="2" t="s">
        <v>9</v>
      </c>
      <c r="H28">
        <v>43</v>
      </c>
      <c r="J28">
        <v>18</v>
      </c>
      <c r="K28">
        <f t="shared" si="0"/>
        <v>25</v>
      </c>
      <c r="L28">
        <v>87</v>
      </c>
      <c r="N28">
        <f t="shared" si="1"/>
        <v>-3</v>
      </c>
      <c r="P28" t="s">
        <v>38</v>
      </c>
      <c r="S28">
        <v>909</v>
      </c>
      <c r="U28" t="s">
        <v>39</v>
      </c>
    </row>
    <row r="29" spans="1:21" x14ac:dyDescent="0.25">
      <c r="A29">
        <v>6</v>
      </c>
      <c r="B29" t="s">
        <v>2</v>
      </c>
      <c r="D29" t="s">
        <v>9</v>
      </c>
      <c r="F29" t="s">
        <v>8</v>
      </c>
      <c r="H29">
        <v>40</v>
      </c>
      <c r="J29">
        <v>16</v>
      </c>
      <c r="K29">
        <f t="shared" si="0"/>
        <v>24</v>
      </c>
      <c r="L29">
        <v>81</v>
      </c>
      <c r="N29">
        <f t="shared" si="1"/>
        <v>-9</v>
      </c>
      <c r="P29" t="s">
        <v>38</v>
      </c>
      <c r="S29">
        <v>914</v>
      </c>
      <c r="U29" t="s">
        <v>37</v>
      </c>
    </row>
    <row r="30" spans="1:21" x14ac:dyDescent="0.25">
      <c r="A30">
        <v>5</v>
      </c>
      <c r="B30" s="2" t="s">
        <v>3</v>
      </c>
      <c r="C30" s="2"/>
      <c r="D30" t="s">
        <v>14</v>
      </c>
      <c r="F30" t="s">
        <v>14</v>
      </c>
      <c r="G30" t="s">
        <v>27</v>
      </c>
      <c r="H30">
        <v>47</v>
      </c>
      <c r="J30">
        <v>18</v>
      </c>
      <c r="K30">
        <f t="shared" si="0"/>
        <v>29</v>
      </c>
      <c r="L30">
        <v>102</v>
      </c>
      <c r="N30">
        <f t="shared" si="1"/>
        <v>12</v>
      </c>
      <c r="P30" t="s">
        <v>29</v>
      </c>
      <c r="S30">
        <v>915</v>
      </c>
      <c r="U30" t="s">
        <v>36</v>
      </c>
    </row>
    <row r="31" spans="1:21" x14ac:dyDescent="0.25">
      <c r="A31">
        <v>4</v>
      </c>
      <c r="B31" s="2" t="s">
        <v>4</v>
      </c>
      <c r="C31" s="2"/>
      <c r="D31" s="2" t="s">
        <v>11</v>
      </c>
      <c r="E31" s="2"/>
      <c r="F31" s="2" t="s">
        <v>11</v>
      </c>
      <c r="H31">
        <v>45</v>
      </c>
      <c r="J31">
        <v>17</v>
      </c>
      <c r="K31">
        <f t="shared" si="0"/>
        <v>28</v>
      </c>
      <c r="L31">
        <v>99</v>
      </c>
      <c r="N31">
        <f t="shared" si="1"/>
        <v>9</v>
      </c>
      <c r="P31" t="s">
        <v>34</v>
      </c>
      <c r="S31">
        <v>915</v>
      </c>
      <c r="U31" t="s">
        <v>35</v>
      </c>
    </row>
    <row r="32" spans="1:21" x14ac:dyDescent="0.25">
      <c r="A32">
        <v>3</v>
      </c>
      <c r="B32" s="2" t="s">
        <v>5</v>
      </c>
      <c r="C32" s="2"/>
      <c r="D32" s="2" t="s">
        <v>12</v>
      </c>
      <c r="E32" s="2"/>
      <c r="F32" s="2" t="s">
        <v>9</v>
      </c>
      <c r="H32">
        <v>43</v>
      </c>
      <c r="J32">
        <v>17</v>
      </c>
      <c r="K32">
        <f t="shared" si="0"/>
        <v>26</v>
      </c>
      <c r="L32">
        <v>103</v>
      </c>
      <c r="N32">
        <f t="shared" si="1"/>
        <v>13</v>
      </c>
      <c r="P32" t="s">
        <v>33</v>
      </c>
      <c r="S32">
        <v>910</v>
      </c>
      <c r="U32" t="s">
        <v>32</v>
      </c>
    </row>
    <row r="33" spans="1:21" x14ac:dyDescent="0.25">
      <c r="A33">
        <v>2</v>
      </c>
      <c r="B33" s="2" t="s">
        <v>6</v>
      </c>
      <c r="C33" s="2"/>
      <c r="D33" t="s">
        <v>13</v>
      </c>
      <c r="F33" t="s">
        <v>9</v>
      </c>
      <c r="H33">
        <v>39</v>
      </c>
      <c r="J33">
        <v>16</v>
      </c>
      <c r="K33">
        <f t="shared" si="0"/>
        <v>23</v>
      </c>
      <c r="L33">
        <v>90</v>
      </c>
      <c r="N33">
        <f t="shared" si="1"/>
        <v>0</v>
      </c>
      <c r="P33" t="s">
        <v>29</v>
      </c>
      <c r="S33">
        <v>911</v>
      </c>
      <c r="U33" t="s">
        <v>31</v>
      </c>
    </row>
    <row r="34" spans="1:21" x14ac:dyDescent="0.25">
      <c r="A34">
        <v>1</v>
      </c>
      <c r="B34" t="s">
        <v>7</v>
      </c>
      <c r="D34" t="s">
        <v>15</v>
      </c>
      <c r="F34" t="s">
        <v>14</v>
      </c>
      <c r="H34">
        <v>34</v>
      </c>
      <c r="J34">
        <v>14</v>
      </c>
      <c r="K34">
        <f>SUM(H34-J34)</f>
        <v>20</v>
      </c>
      <c r="L34">
        <v>94</v>
      </c>
      <c r="N34">
        <f t="shared" si="1"/>
        <v>4</v>
      </c>
      <c r="P34" t="s">
        <v>29</v>
      </c>
      <c r="S34">
        <v>900</v>
      </c>
      <c r="U34" t="s">
        <v>30</v>
      </c>
    </row>
    <row r="36" spans="1:21" x14ac:dyDescent="0.25">
      <c r="F36" s="2" t="s">
        <v>16</v>
      </c>
      <c r="H36" s="3">
        <f>SUM(H4:H34)/31</f>
        <v>42.12903225806452</v>
      </c>
      <c r="I36" s="3"/>
      <c r="J36" s="3">
        <f>SUM(J4:J34)/31</f>
        <v>17.258064516129032</v>
      </c>
      <c r="K36" s="3">
        <f>SUM(K4:K34)/31</f>
        <v>24.870967741935484</v>
      </c>
      <c r="L36" s="3">
        <f>SUM(L4:L34)/31</f>
        <v>95.516129032258064</v>
      </c>
      <c r="M36" s="3"/>
      <c r="N36" s="3">
        <f>SUM(N4:N34)/31</f>
        <v>5.5161290322580649</v>
      </c>
      <c r="O36" s="3"/>
      <c r="P36" s="3"/>
      <c r="Q36" s="3"/>
      <c r="R36" s="3"/>
      <c r="S36" s="3">
        <f>SUM(S4:S34)/31</f>
        <v>911.83870967741939</v>
      </c>
    </row>
    <row r="38" spans="1:21" x14ac:dyDescent="0.25">
      <c r="B38" t="s">
        <v>28</v>
      </c>
    </row>
    <row r="44" spans="1:21" x14ac:dyDescent="0.25">
      <c r="B44" s="2"/>
      <c r="C44" s="2"/>
    </row>
    <row r="45" spans="1:21" x14ac:dyDescent="0.25">
      <c r="B45" s="2"/>
      <c r="C45" s="2"/>
    </row>
    <row r="47" spans="1:21" x14ac:dyDescent="0.25">
      <c r="B47" s="2"/>
      <c r="C47" s="2"/>
    </row>
    <row r="48" spans="1:21" x14ac:dyDescent="0.25">
      <c r="B48" s="2"/>
      <c r="C48" s="2"/>
    </row>
    <row r="49" spans="2:3" x14ac:dyDescent="0.25">
      <c r="B49" s="2"/>
      <c r="C49" s="2"/>
    </row>
    <row r="50" spans="2:3" x14ac:dyDescent="0.25">
      <c r="B50" s="2"/>
      <c r="C50" s="2"/>
    </row>
    <row r="51" spans="2:3" x14ac:dyDescent="0.25">
      <c r="B51" s="2"/>
      <c r="C51" s="2"/>
    </row>
    <row r="52" spans="2:3" x14ac:dyDescent="0.25">
      <c r="B52" s="2"/>
      <c r="C52" s="2"/>
    </row>
    <row r="57" spans="2:3" x14ac:dyDescent="0.25">
      <c r="B57" s="2"/>
      <c r="C57" s="2"/>
    </row>
    <row r="58" spans="2:3" x14ac:dyDescent="0.25">
      <c r="B58" s="2"/>
      <c r="C58" s="2"/>
    </row>
    <row r="59" spans="2:3" x14ac:dyDescent="0.25">
      <c r="B59" s="2"/>
      <c r="C59" s="2"/>
    </row>
    <row r="60" spans="2:3" x14ac:dyDescent="0.25">
      <c r="B60" s="2"/>
      <c r="C60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Ferry</dc:creator>
  <cp:lastModifiedBy>Richard Ferry</cp:lastModifiedBy>
  <cp:lastPrinted>2023-10-31T15:28:20Z</cp:lastPrinted>
  <dcterms:created xsi:type="dcterms:W3CDTF">2023-09-28T18:56:43Z</dcterms:created>
  <dcterms:modified xsi:type="dcterms:W3CDTF">2023-10-31T15:29:45Z</dcterms:modified>
</cp:coreProperties>
</file>